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I:\Human_Resources\Benefits\Administration\Benefits Coordinator (Cheri)\Benefits Forms-Memos\RETIREMENT\VRSP Voluntary Retirement Savings Program\"/>
    </mc:Choice>
  </mc:AlternateContent>
  <xr:revisionPtr revIDLastSave="0" documentId="13_ncr:1_{465A5592-DB54-40AF-AE22-FE37F0DF2CB5}" xr6:coauthVersionLast="47" xr6:coauthVersionMax="47" xr10:uidLastSave="{00000000-0000-0000-0000-000000000000}"/>
  <workbookProtection workbookAlgorithmName="SHA-512" workbookHashValue="rHjpPzZkaNixNStk9oeBK/2Pt8316/ZlBPIWmnCJruK8rmeiJAo9SJYXtimc10tszHXsei7DkjaJs2+4mmfw/Q==" workbookSaltValue="EwyQrGT9ycrC5t0ZdJlHUw==" workbookSpinCount="100000" lockStructure="1"/>
  <bookViews>
    <workbookView xWindow="25080" yWindow="-120" windowWidth="25440" windowHeight="15390" xr2:uid="{00000000-000D-0000-FFFF-FFFF00000000}"/>
  </bookViews>
  <sheets>
    <sheet name="SRA CALC SHEE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31" i="1" l="1"/>
  <c r="B32" i="1" s="1"/>
  <c r="C32" i="1" l="1"/>
</calcChain>
</file>

<file path=xl/sharedStrings.xml><?xml version="1.0" encoding="utf-8"?>
<sst xmlns="http://schemas.openxmlformats.org/spreadsheetml/2006/main" count="49" uniqueCount="48">
  <si>
    <t>Contribution description</t>
  </si>
  <si>
    <t>Calculation</t>
  </si>
  <si>
    <t>Letter</t>
  </si>
  <si>
    <t>Example</t>
  </si>
  <si>
    <t>[a]</t>
  </si>
  <si>
    <t>b.  Mandatory contribution to TIAA-CREF:</t>
  </si>
  <si>
    <t>x             .15</t>
  </si>
  <si>
    <t>[b]</t>
  </si>
  <si>
    <t>c.  Basic retirement contribution:</t>
  </si>
  <si>
    <t>[c]</t>
  </si>
  <si>
    <t>CURRENT PARTICIPANTS</t>
  </si>
  <si>
    <t>NEW ENROLLEES</t>
  </si>
  <si>
    <t>APPROVED COMPANIES:</t>
  </si>
  <si>
    <t>Enter your annual salary on line 'a.' under the calculation column</t>
  </si>
  <si>
    <t>hr.uiowa.edu/benefits/retirement-plans/saving-extra-retirement/voluntary-retirement-savings-plan-companies</t>
  </si>
  <si>
    <t>This worksheet is intended to give a general estimate for the VRSP calculations. Most UI employees may view their current</t>
  </si>
  <si>
    <t>Maximum VRSP Contribution Balance Limit Summary and Maximum VRSP Contribution Balance Limit Details under the</t>
  </si>
  <si>
    <r>
      <rPr>
        <b/>
        <sz val="11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 If you have been employed at the university for 15 years or more, you may contribute an additional $3,000 per year to a</t>
    </r>
  </si>
  <si>
    <t>You may begin, stop, or make changes to your monthly VRSP deduction in Employee Self Service. Benefits &amp; Wellness tile &gt;&gt;</t>
  </si>
  <si>
    <r>
      <rPr>
        <b/>
        <sz val="11"/>
        <color theme="1"/>
        <rFont val="Calibri"/>
        <family val="2"/>
        <scheme val="minor"/>
      </rPr>
      <t xml:space="preserve">     Note:</t>
    </r>
    <r>
      <rPr>
        <sz val="11"/>
        <color theme="1"/>
        <rFont val="Calibri"/>
        <family val="2"/>
        <scheme val="minor"/>
      </rPr>
      <t xml:space="preserve">  If line [c] is greater than line [d], you</t>
    </r>
  </si>
  <si>
    <t xml:space="preserve">     cannot contribute something under factors</t>
  </si>
  <si>
    <t xml:space="preserve">     2 and 3.</t>
  </si>
  <si>
    <t>Open an account with an approved company prior to submitting your monthly deduction in Employee Self Service.</t>
  </si>
  <si>
    <t xml:space="preserve">     can contribute, complete the following:</t>
  </si>
  <si>
    <t>a.  Your annual salary (see below for limits):</t>
  </si>
  <si>
    <t>d.  IRS Annual Retirement Contribution Maximum:</t>
  </si>
  <si>
    <t>e.  Enter amount from line [c]:</t>
  </si>
  <si>
    <t>f.   Maximum amount which  can be contributed</t>
  </si>
  <si>
    <t>Benefits &amp; Wellness tile &gt;&gt; Retirement in Employee Self Service. Employees paid bi-weekly or with short term appointments</t>
  </si>
  <si>
    <t xml:space="preserve">may not have access to the online VRSP but may be eligible and can submit a Salary Reduction Agreement form by </t>
  </si>
  <si>
    <t>appointments. If you are aware of any additional pay that you may be receiving (such as for temporary summer appointments)</t>
  </si>
  <si>
    <t>outside of your 'normal' salary, this is a good tool for you to enter your TOTAL estimated earnings to determine amounts for which</t>
  </si>
  <si>
    <t xml:space="preserve">you may be eligible. Subsequently, for the most accurate estimate of year-end contributions, you are encouraged to select the </t>
  </si>
  <si>
    <t>monthly flat amount or monthly maximum option when enrolling via Employee Self Service based on these figures. The maximum</t>
  </si>
  <si>
    <t>Retirement . Eligible bi-weekly employees should contact University Benefits to request a paper form and complete this process.</t>
  </si>
  <si>
    <t xml:space="preserve">Please visit the Benefits website for a list: </t>
  </si>
  <si>
    <t>fund. There are three factors to take into consideration in calculating how much you can place into your VRSP:</t>
  </si>
  <si>
    <t xml:space="preserve">system uses calculations that are based on salary that is paid monthly and does not include salary paid for short term </t>
  </si>
  <si>
    <t>contacting University Benefits at benefits@uiowa.edu and requesting a paper form.</t>
  </si>
  <si>
    <t xml:space="preserve">      Hired prior to 1/1/96: up to $386,666.67</t>
  </si>
  <si>
    <t>There are limits to the amount you may defer to the 403(b) Voluntary Retirement Savings Program (VRSP) in 2022. Our VRSP</t>
  </si>
  <si>
    <t>contribution to retirement savings cannot exceed $61,000 which includes the 15% contribution to your basic (TIAA) retirement</t>
  </si>
  <si>
    <r>
      <rPr>
        <b/>
        <sz val="11"/>
        <color theme="1"/>
        <rFont val="Arial"/>
        <family val="2"/>
      </rPr>
      <t>1.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The VRSP maximum for 2022 is $20,500. You may not be able to contribute the full amount. To calculate the amount you</t>
    </r>
  </si>
  <si>
    <t xml:space="preserve">      Hired after 1/1/96: $305,000</t>
  </si>
  <si>
    <t xml:space="preserve">      to a VRSP: (not to exceed $20,500)</t>
  </si>
  <si>
    <t xml:space="preserve">     lifetime maximum of $15,000. This additional $3,000 does not apply if you will be at the IRS annual maximum of $61,000.</t>
  </si>
  <si>
    <r>
      <rPr>
        <b/>
        <sz val="11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 If you are 50 years of age or older by December 31, 2022, you may contribute an additional $6,500 to your VRSP. This </t>
    </r>
  </si>
  <si>
    <t xml:space="preserve">     additional $6,500 is permitted even if you are at the IRS annual maximum of $61,000.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</si>
</sst>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4" fontId="7" fillId="3" borderId="0" xfId="1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right"/>
    </xf>
    <xf numFmtId="0" fontId="10" fillId="3" borderId="0" xfId="0" applyFont="1" applyFill="1"/>
    <xf numFmtId="0" fontId="12" fillId="3" borderId="0" xfId="0" applyFont="1" applyFill="1" applyAlignment="1">
      <alignment horizontal="left"/>
    </xf>
    <xf numFmtId="0" fontId="13" fillId="0" borderId="0" xfId="0" applyFont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right"/>
    </xf>
    <xf numFmtId="44" fontId="14" fillId="3" borderId="1" xfId="1" applyFont="1" applyFill="1" applyBorder="1" applyProtection="1">
      <protection locked="0"/>
    </xf>
    <xf numFmtId="44" fontId="7" fillId="3" borderId="2" xfId="1" applyFont="1" applyFill="1" applyBorder="1"/>
    <xf numFmtId="44" fontId="7" fillId="3" borderId="2" xfId="0" applyNumberFormat="1" applyFont="1" applyFill="1" applyBorder="1"/>
    <xf numFmtId="44" fontId="14" fillId="3" borderId="1" xfId="0" applyNumberFormat="1" applyFont="1" applyFill="1" applyBorder="1"/>
    <xf numFmtId="44" fontId="14" fillId="3" borderId="1" xfId="1" applyFont="1" applyFill="1" applyBorder="1"/>
    <xf numFmtId="44" fontId="7" fillId="3" borderId="3" xfId="1" applyFont="1" applyFill="1" applyBorder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5" fillId="0" borderId="0" xfId="2"/>
    <xf numFmtId="0" fontId="15" fillId="0" borderId="0" xfId="2" applyAlignment="1">
      <alignment horizont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  <alignment horizontal="center" textRotation="0" wrapText="0" indent="0" justifyLastLine="0" shrinkToFit="0" readingOrder="0"/>
    </dxf>
    <dxf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1:D39" totalsRowShown="0" headerRowDxfId="5" dataDxfId="4">
  <tableColumns count="4">
    <tableColumn id="1" xr3:uid="{00000000-0010-0000-0000-000001000000}" name="Contribution description" dataDxfId="3"/>
    <tableColumn id="2" xr3:uid="{00000000-0010-0000-0000-000002000000}" name="Calculation" dataDxfId="2"/>
    <tableColumn id="3" xr3:uid="{00000000-0010-0000-0000-000003000000}" name="Letter" dataDxfId="1"/>
    <tableColumn id="4" xr3:uid="{00000000-0010-0000-0000-000004000000}" name="Exampl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ntribution Calculation Table " altTextSummary="Contribution Calculation Table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r.uiowa.edu/benefits/retirement-plans/saving-extra-retirement/voluntary-retirement-savings-plan-compani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K50"/>
  <sheetViews>
    <sheetView tabSelected="1" defaultGridColor="0" view="pageLayout" colorId="9" zoomScaleNormal="100" workbookViewId="0">
      <selection activeCell="B22" sqref="B22"/>
    </sheetView>
  </sheetViews>
  <sheetFormatPr defaultRowHeight="15" x14ac:dyDescent="0.25"/>
  <cols>
    <col min="1" max="1" width="41.42578125" customWidth="1"/>
    <col min="2" max="2" width="14.5703125" customWidth="1"/>
    <col min="3" max="3" width="13.28515625" style="3" customWidth="1"/>
    <col min="4" max="4" width="22" customWidth="1"/>
  </cols>
  <sheetData>
    <row r="2" spans="1:11" x14ac:dyDescent="0.25">
      <c r="A2" s="33" t="s">
        <v>15</v>
      </c>
      <c r="B2" s="10"/>
      <c r="C2" s="13"/>
      <c r="D2" s="10"/>
      <c r="E2" s="10"/>
    </row>
    <row r="3" spans="1:11" x14ac:dyDescent="0.25">
      <c r="A3" s="33" t="s">
        <v>16</v>
      </c>
      <c r="B3" s="10"/>
      <c r="C3" s="13"/>
      <c r="D3" s="10"/>
      <c r="E3" s="10"/>
    </row>
    <row r="4" spans="1:11" x14ac:dyDescent="0.25">
      <c r="A4" s="33" t="s">
        <v>28</v>
      </c>
      <c r="B4" s="10"/>
      <c r="C4" s="13"/>
      <c r="D4" s="10"/>
      <c r="E4" s="10"/>
    </row>
    <row r="5" spans="1:11" x14ac:dyDescent="0.25">
      <c r="A5" s="33" t="s">
        <v>29</v>
      </c>
      <c r="B5" s="10"/>
      <c r="C5" s="13"/>
      <c r="D5" s="10"/>
      <c r="E5" s="10"/>
    </row>
    <row r="6" spans="1:11" x14ac:dyDescent="0.25">
      <c r="A6" s="33" t="s">
        <v>38</v>
      </c>
      <c r="B6" s="10"/>
      <c r="C6" s="13"/>
      <c r="D6" s="10"/>
      <c r="E6" s="10"/>
    </row>
    <row r="7" spans="1:11" ht="9" customHeight="1" x14ac:dyDescent="0.25"/>
    <row r="8" spans="1:11" s="1" customFormat="1" ht="16.5" customHeight="1" x14ac:dyDescent="0.25">
      <c r="A8" s="34" t="s">
        <v>40</v>
      </c>
      <c r="B8" s="34"/>
      <c r="C8" s="35"/>
      <c r="D8" s="34"/>
      <c r="E8" s="34"/>
      <c r="F8" s="2"/>
      <c r="G8" s="2"/>
      <c r="H8" s="2"/>
      <c r="I8" s="2"/>
      <c r="J8" s="2"/>
      <c r="K8" s="2"/>
    </row>
    <row r="9" spans="1:11" x14ac:dyDescent="0.25">
      <c r="A9" s="33" t="s">
        <v>37</v>
      </c>
      <c r="B9" s="36"/>
      <c r="C9" s="37"/>
      <c r="D9" s="36"/>
      <c r="E9" s="36"/>
    </row>
    <row r="10" spans="1:11" x14ac:dyDescent="0.25">
      <c r="A10" s="33" t="s">
        <v>30</v>
      </c>
      <c r="B10" s="36"/>
      <c r="C10" s="37"/>
      <c r="D10" s="36"/>
      <c r="E10" s="36"/>
    </row>
    <row r="11" spans="1:11" x14ac:dyDescent="0.25">
      <c r="A11" s="33" t="s">
        <v>31</v>
      </c>
      <c r="B11" s="36"/>
      <c r="C11" s="37"/>
      <c r="D11" s="36"/>
      <c r="E11" s="36"/>
    </row>
    <row r="12" spans="1:11" x14ac:dyDescent="0.25">
      <c r="A12" s="33" t="s">
        <v>32</v>
      </c>
      <c r="B12" s="36"/>
      <c r="C12" s="37"/>
      <c r="D12" s="36"/>
      <c r="E12" s="36"/>
    </row>
    <row r="13" spans="1:11" x14ac:dyDescent="0.25">
      <c r="A13" s="33" t="s">
        <v>33</v>
      </c>
      <c r="B13" s="36"/>
      <c r="C13" s="37"/>
      <c r="D13" s="36"/>
      <c r="E13" s="36"/>
    </row>
    <row r="14" spans="1:11" x14ac:dyDescent="0.25">
      <c r="A14" s="33" t="s">
        <v>41</v>
      </c>
      <c r="B14" s="36"/>
      <c r="C14" s="37"/>
      <c r="D14" s="36"/>
      <c r="E14" s="36"/>
    </row>
    <row r="15" spans="1:11" x14ac:dyDescent="0.25">
      <c r="A15" s="33" t="s">
        <v>36</v>
      </c>
      <c r="B15" s="36"/>
      <c r="C15" s="37"/>
      <c r="D15" s="36"/>
      <c r="E15" s="36"/>
    </row>
    <row r="16" spans="1:11" ht="17.25" customHeight="1" x14ac:dyDescent="0.25">
      <c r="A16" s="10"/>
      <c r="B16" s="11"/>
      <c r="C16" s="12"/>
      <c r="D16" s="11"/>
    </row>
    <row r="17" spans="1:5" ht="15" customHeight="1" x14ac:dyDescent="0.25">
      <c r="A17" s="10" t="s">
        <v>42</v>
      </c>
      <c r="B17" s="11"/>
      <c r="C17" s="12"/>
      <c r="D17" s="11"/>
      <c r="E17" s="11"/>
    </row>
    <row r="18" spans="1:5" ht="15" customHeight="1" x14ac:dyDescent="0.25">
      <c r="A18" s="10" t="s">
        <v>23</v>
      </c>
      <c r="B18" s="11"/>
      <c r="C18" s="12"/>
      <c r="D18" s="11"/>
      <c r="E18" s="11"/>
    </row>
    <row r="19" spans="1:5" ht="8.25" customHeight="1" x14ac:dyDescent="0.25">
      <c r="A19" s="10"/>
      <c r="B19" s="11"/>
      <c r="C19" s="12"/>
      <c r="D19" s="11"/>
      <c r="E19" s="11"/>
    </row>
    <row r="20" spans="1:5" ht="15" customHeight="1" x14ac:dyDescent="0.25">
      <c r="A20" s="17" t="s">
        <v>13</v>
      </c>
    </row>
    <row r="21" spans="1:5" x14ac:dyDescent="0.25">
      <c r="A21" s="7" t="s">
        <v>0</v>
      </c>
      <c r="B21" s="8" t="s">
        <v>1</v>
      </c>
      <c r="C21" s="8" t="s">
        <v>2</v>
      </c>
      <c r="D21" s="8" t="s">
        <v>3</v>
      </c>
    </row>
    <row r="22" spans="1:5" ht="17.25" x14ac:dyDescent="0.4">
      <c r="A22" s="4" t="s">
        <v>24</v>
      </c>
      <c r="B22" s="21"/>
      <c r="C22" s="6" t="s">
        <v>4</v>
      </c>
      <c r="D22" s="5">
        <v>100000</v>
      </c>
    </row>
    <row r="23" spans="1:5" x14ac:dyDescent="0.25">
      <c r="A23" s="4" t="s">
        <v>39</v>
      </c>
      <c r="B23" s="4"/>
      <c r="C23" s="6"/>
      <c r="D23" s="4"/>
    </row>
    <row r="24" spans="1:5" x14ac:dyDescent="0.25">
      <c r="A24" s="4" t="s">
        <v>43</v>
      </c>
      <c r="B24" s="4"/>
      <c r="C24" s="6"/>
      <c r="D24" s="4"/>
    </row>
    <row r="25" spans="1:5" ht="17.25" customHeight="1" x14ac:dyDescent="0.25">
      <c r="A25" s="4" t="s">
        <v>5</v>
      </c>
      <c r="B25" s="20" t="s">
        <v>6</v>
      </c>
      <c r="C25" s="6" t="s">
        <v>7</v>
      </c>
      <c r="D25" s="14" t="s">
        <v>6</v>
      </c>
    </row>
    <row r="26" spans="1:5" ht="18" thickBot="1" x14ac:dyDescent="0.45">
      <c r="A26" s="4" t="s">
        <v>8</v>
      </c>
      <c r="B26" s="22">
        <f>IF(B22&lt;=386666.67,B22*0.15,0)</f>
        <v>0</v>
      </c>
      <c r="C26" s="6" t="s">
        <v>9</v>
      </c>
      <c r="D26" s="9">
        <v>15000</v>
      </c>
    </row>
    <row r="27" spans="1:5" ht="11.25" customHeight="1" thickTop="1" x14ac:dyDescent="0.25">
      <c r="A27" s="4" t="s">
        <v>19</v>
      </c>
      <c r="B27" s="4"/>
      <c r="C27" s="6"/>
      <c r="D27" s="4"/>
    </row>
    <row r="28" spans="1:5" ht="11.25" customHeight="1" x14ac:dyDescent="0.25">
      <c r="A28" s="4" t="s">
        <v>20</v>
      </c>
      <c r="B28" s="4"/>
      <c r="C28" s="6"/>
      <c r="D28" s="4"/>
    </row>
    <row r="29" spans="1:5" ht="12.75" customHeight="1" x14ac:dyDescent="0.25">
      <c r="A29" s="4" t="s">
        <v>21</v>
      </c>
      <c r="B29" s="4"/>
      <c r="C29" s="6"/>
      <c r="D29" s="4"/>
    </row>
    <row r="30" spans="1:5" x14ac:dyDescent="0.25">
      <c r="A30" s="4" t="s">
        <v>25</v>
      </c>
      <c r="B30" s="5">
        <v>61000</v>
      </c>
      <c r="C30" s="6"/>
      <c r="D30" s="5">
        <v>61000</v>
      </c>
    </row>
    <row r="31" spans="1:5" ht="17.25" x14ac:dyDescent="0.4">
      <c r="A31" s="4" t="s">
        <v>26</v>
      </c>
      <c r="B31" s="24">
        <f>B26</f>
        <v>0</v>
      </c>
      <c r="C31" s="6"/>
      <c r="D31" s="25">
        <v>-15000</v>
      </c>
    </row>
    <row r="32" spans="1:5" ht="18" thickBot="1" x14ac:dyDescent="0.45">
      <c r="A32" s="4" t="s">
        <v>27</v>
      </c>
      <c r="B32" s="23">
        <f>IF(B22&lt;=386666,IF(B22&gt;1,MIN((B30-B31), 20500),0), 0)</f>
        <v>0</v>
      </c>
      <c r="C32" s="16" t="str">
        <f>IF(B22&gt;1, IF(B32&lt;1, "Not Eligible", "Max Amount"), " ")</f>
        <v xml:space="preserve"> </v>
      </c>
      <c r="D32" s="26">
        <v>20500</v>
      </c>
    </row>
    <row r="33" spans="1:5" ht="11.25" customHeight="1" thickTop="1" x14ac:dyDescent="0.25">
      <c r="A33" s="4" t="s">
        <v>44</v>
      </c>
      <c r="B33" s="4"/>
      <c r="C33" s="6"/>
      <c r="D33" s="4"/>
    </row>
    <row r="34" spans="1:5" ht="5.25" customHeight="1" x14ac:dyDescent="0.25">
      <c r="A34" s="29"/>
      <c r="B34" s="29"/>
      <c r="C34" s="30"/>
      <c r="D34" s="29"/>
    </row>
    <row r="35" spans="1:5" ht="15.75" customHeight="1" x14ac:dyDescent="0.25">
      <c r="A35" s="10" t="s">
        <v>17</v>
      </c>
      <c r="B35" s="10"/>
      <c r="C35" s="13"/>
      <c r="D35" s="10"/>
      <c r="E35" s="10"/>
    </row>
    <row r="36" spans="1:5" x14ac:dyDescent="0.25">
      <c r="A36" s="10" t="s">
        <v>45</v>
      </c>
      <c r="B36" s="10"/>
      <c r="C36" s="13"/>
      <c r="D36" s="10"/>
      <c r="E36" s="10"/>
    </row>
    <row r="37" spans="1:5" ht="6.75" customHeight="1" x14ac:dyDescent="0.25">
      <c r="A37" s="10"/>
      <c r="B37" s="10"/>
      <c r="C37" s="13"/>
      <c r="D37" s="10"/>
      <c r="E37" s="10"/>
    </row>
    <row r="38" spans="1:5" x14ac:dyDescent="0.25">
      <c r="A38" s="27" t="s">
        <v>46</v>
      </c>
      <c r="B38" s="27"/>
      <c r="C38" s="28"/>
      <c r="D38" s="27"/>
      <c r="E38" s="27"/>
    </row>
    <row r="39" spans="1:5" x14ac:dyDescent="0.25">
      <c r="A39" s="27" t="s">
        <v>47</v>
      </c>
      <c r="B39" s="27"/>
      <c r="C39" s="28"/>
      <c r="D39" s="27"/>
      <c r="E39" s="27"/>
    </row>
    <row r="40" spans="1:5" ht="9.75" customHeight="1" x14ac:dyDescent="0.25"/>
    <row r="41" spans="1:5" x14ac:dyDescent="0.25">
      <c r="A41" s="15" t="s">
        <v>10</v>
      </c>
      <c r="B41" s="18"/>
      <c r="C41" s="19"/>
      <c r="D41" s="18"/>
      <c r="E41" s="18"/>
    </row>
    <row r="42" spans="1:5" x14ac:dyDescent="0.25">
      <c r="A42" s="10" t="s">
        <v>18</v>
      </c>
      <c r="B42" s="10"/>
      <c r="C42" s="13"/>
      <c r="D42" s="10"/>
      <c r="E42" s="10"/>
    </row>
    <row r="43" spans="1:5" x14ac:dyDescent="0.25">
      <c r="A43" s="10" t="s">
        <v>34</v>
      </c>
      <c r="B43" s="10"/>
      <c r="C43" s="13"/>
      <c r="D43" s="10"/>
      <c r="E43" s="10"/>
    </row>
    <row r="44" spans="1:5" ht="6.75" customHeight="1" x14ac:dyDescent="0.25">
      <c r="A44" s="10"/>
      <c r="B44" s="10"/>
      <c r="C44" s="13"/>
      <c r="D44" s="10"/>
      <c r="E44" s="10"/>
    </row>
    <row r="45" spans="1:5" x14ac:dyDescent="0.25">
      <c r="A45" s="15" t="s">
        <v>11</v>
      </c>
      <c r="B45" s="18"/>
      <c r="C45" s="19"/>
      <c r="D45" s="18"/>
      <c r="E45" s="18"/>
    </row>
    <row r="46" spans="1:5" x14ac:dyDescent="0.25">
      <c r="A46" s="10" t="s">
        <v>22</v>
      </c>
      <c r="B46" s="10"/>
      <c r="C46" s="13"/>
      <c r="D46" s="10"/>
      <c r="E46" s="10"/>
    </row>
    <row r="47" spans="1:5" ht="9.75" customHeight="1" x14ac:dyDescent="0.25">
      <c r="A47" s="10"/>
      <c r="B47" s="10"/>
      <c r="C47" s="13"/>
      <c r="D47" s="10"/>
      <c r="E47" s="10"/>
    </row>
    <row r="48" spans="1:5" x14ac:dyDescent="0.25">
      <c r="A48" s="15" t="s">
        <v>12</v>
      </c>
      <c r="B48" s="4"/>
      <c r="C48" s="6"/>
      <c r="D48" s="4"/>
      <c r="E48" s="4"/>
    </row>
    <row r="49" spans="1:5" x14ac:dyDescent="0.25">
      <c r="A49" t="s">
        <v>35</v>
      </c>
    </row>
    <row r="50" spans="1:5" x14ac:dyDescent="0.25">
      <c r="A50" s="31" t="s">
        <v>14</v>
      </c>
      <c r="B50" s="31"/>
      <c r="C50" s="32"/>
      <c r="D50" s="31"/>
      <c r="E50" s="31"/>
    </row>
  </sheetData>
  <sheetProtection algorithmName="SHA-512" hashValue="chSAWTFqc53zureEl1zStLlt+3SBdAiUvBqkf9Ddrx/L1Gjj6gfMjpvCk+F4q/PhMtlcneWzWQCeFivSmdSTGQ==" saltValue="tNl1nFri2QDS1nw0yFMtzg==" spinCount="100000" sheet="1" selectLockedCells="1"/>
  <dataValidations count="1">
    <dataValidation type="whole" errorStyle="warning" operator="lessThan" allowBlank="1" showInputMessage="1" showErrorMessage="1" errorTitle="Warning" error="If your salary exceeds $386.666.67 per year and you were hired prior to 1/1/96, you are not eligible for a VRSP program. Please visit items 2 &amp; 3 below for more info on further eligibility or visit Employe Self Service." sqref="B22" xr:uid="{00000000-0002-0000-0000-000000000000}">
      <formula1>386666</formula1>
    </dataValidation>
  </dataValidations>
  <hyperlinks>
    <hyperlink ref="A50:E50" r:id="rId1" display="hr.uiowa.edu/benefits/retirement-plans/saving-extra-retirement/voluntary-retirement-savings-plan-companies" xr:uid="{16A4A671-ECE0-469E-800C-5518F2BA60A1}"/>
  </hyperlinks>
  <pageMargins left="0" right="0" top="0.75" bottom="0.75" header="0.05" footer="0.3"/>
  <pageSetup orientation="portrait" r:id="rId2"/>
  <headerFooter>
    <oddHeader>&amp;L&amp;9&amp;G&amp;C&amp;"Arial,Bold"&amp;10University Benefits Office
Salary Reduction Calculation Worksheet
2022</oddHeader>
    <oddFooter>&amp;L(c) University of Iowa, 2022&amp;Rvrspcalc
updated 3/8/2022</oddFooter>
  </headerFooter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SRA CALC SHEET 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Cheri L</dc:creator>
  <cp:lastModifiedBy>Smith, Cheri L</cp:lastModifiedBy>
  <cp:lastPrinted>2017-11-21T19:33:02Z</cp:lastPrinted>
  <dcterms:created xsi:type="dcterms:W3CDTF">2014-10-07T17:01:04Z</dcterms:created>
  <dcterms:modified xsi:type="dcterms:W3CDTF">2022-03-08T20:06:31Z</dcterms:modified>
</cp:coreProperties>
</file>